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\Downloads\"/>
    </mc:Choice>
  </mc:AlternateContent>
  <xr:revisionPtr revIDLastSave="0" documentId="13_ncr:1_{7979243F-E755-435F-8D9C-B6252D5A0496}" xr6:coauthVersionLast="46" xr6:coauthVersionMax="46" xr10:uidLastSave="{00000000-0000-0000-0000-000000000000}"/>
  <bookViews>
    <workbookView xWindow="-28935" yWindow="-135" windowWidth="29070" windowHeight="15870" xr2:uid="{A0A39F32-062A-40F3-9BFF-501D2E9E4C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B28" i="1"/>
  <c r="B16" i="1" l="1"/>
  <c r="B20" i="1"/>
  <c r="B24" i="1"/>
  <c r="F1" i="1" l="1"/>
  <c r="F4" i="1" s="1"/>
  <c r="F7" i="1" s="1"/>
  <c r="F2" i="1"/>
  <c r="F5" i="1" s="1"/>
  <c r="F8" i="1" s="1"/>
  <c r="F10" i="1" l="1"/>
</calcChain>
</file>

<file path=xl/sharedStrings.xml><?xml version="1.0" encoding="utf-8"?>
<sst xmlns="http://schemas.openxmlformats.org/spreadsheetml/2006/main" count="34" uniqueCount="34">
  <si>
    <t>Balls per X Row:</t>
  </si>
  <si>
    <t>Y Rows:</t>
  </si>
  <si>
    <t>X Rows:</t>
  </si>
  <si>
    <t>Balls per Y Row</t>
  </si>
  <si>
    <t>Couplers per Ball</t>
  </si>
  <si>
    <t>Tubes per Ball</t>
  </si>
  <si>
    <t>Hemispheres per Ball</t>
  </si>
  <si>
    <t>X Hemisphere grams</t>
  </si>
  <si>
    <t>X Hemisphere time</t>
  </si>
  <si>
    <t>Y Hemisphere grams</t>
  </si>
  <si>
    <t>Y Hemisphere time</t>
  </si>
  <si>
    <t>Coupler grams</t>
  </si>
  <si>
    <t>Coupler time</t>
  </si>
  <si>
    <t>Tube grams</t>
  </si>
  <si>
    <t>Tube time</t>
  </si>
  <si>
    <t>Filament 1kg cost</t>
  </si>
  <si>
    <t>X Hemisphere cost</t>
  </si>
  <si>
    <t>Filament cost per gram</t>
  </si>
  <si>
    <t>Y Hemisphere cost</t>
  </si>
  <si>
    <t>Coupler cost</t>
  </si>
  <si>
    <t>Nuts per ball</t>
  </si>
  <si>
    <t>Screws per ball</t>
  </si>
  <si>
    <t>Rods per row</t>
  </si>
  <si>
    <t>Cost per Rod</t>
  </si>
  <si>
    <t>Cost per X ball</t>
  </si>
  <si>
    <t>Cost per Nut</t>
  </si>
  <si>
    <t>Cost per Screw</t>
  </si>
  <si>
    <t>Cost per Y ball</t>
  </si>
  <si>
    <t>X row cost</t>
  </si>
  <si>
    <t>Y row cost</t>
  </si>
  <si>
    <t>Y rows cost</t>
  </si>
  <si>
    <t>X rows cost</t>
  </si>
  <si>
    <t>Total Cost</t>
  </si>
  <si>
    <t>Tube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</si>
</sst>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6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D8A9A-E85F-46E6-8D24-AEEECE840ADF}">
  <dimension ref="A1:F35"/>
  <sheetViews>
    <sheetView tabSelected="1" workbookViewId="0">
      <selection activeCell="D33" sqref="D33"/>
    </sheetView>
  </sheetViews>
  <sheetFormatPr defaultRowHeight="14.4" x14ac:dyDescent="0.3"/>
  <cols>
    <col min="1" max="1" width="19.77734375" bestFit="1" customWidth="1"/>
    <col min="2" max="2" width="6.109375" bestFit="1" customWidth="1"/>
    <col min="5" max="5" width="12.5546875" bestFit="1" customWidth="1"/>
    <col min="6" max="6" width="8.109375" bestFit="1" customWidth="1"/>
  </cols>
  <sheetData>
    <row r="1" spans="1:6" x14ac:dyDescent="0.3">
      <c r="A1" t="s">
        <v>2</v>
      </c>
      <c r="B1">
        <v>12</v>
      </c>
      <c r="E1" t="s">
        <v>24</v>
      </c>
      <c r="F1" s="2">
        <f>B8*B24+B9*B28+B10*B16+B11*B34+B12*B35</f>
        <v>0.73568</v>
      </c>
    </row>
    <row r="2" spans="1:6" x14ac:dyDescent="0.3">
      <c r="A2" t="s">
        <v>1</v>
      </c>
      <c r="B2">
        <v>11</v>
      </c>
      <c r="E2" t="s">
        <v>27</v>
      </c>
      <c r="F2" s="2">
        <f>B8*B24+B9*B28+B10*B20+B11*B34+B12*B35</f>
        <v>0.32480000000000003</v>
      </c>
    </row>
    <row r="4" spans="1:6" x14ac:dyDescent="0.3">
      <c r="A4" t="s">
        <v>0</v>
      </c>
      <c r="B4">
        <v>12</v>
      </c>
      <c r="E4" t="s">
        <v>28</v>
      </c>
      <c r="F4" s="2">
        <f>B4*F1+B6*B33</f>
        <v>15.388159999999999</v>
      </c>
    </row>
    <row r="5" spans="1:6" x14ac:dyDescent="0.3">
      <c r="A5" t="s">
        <v>3</v>
      </c>
      <c r="B5">
        <v>26</v>
      </c>
      <c r="E5" t="s">
        <v>29</v>
      </c>
      <c r="F5" s="2">
        <f>B5*F2+B6*B33</f>
        <v>15.004799999999999</v>
      </c>
    </row>
    <row r="6" spans="1:6" x14ac:dyDescent="0.3">
      <c r="A6" t="s">
        <v>22</v>
      </c>
      <c r="B6">
        <v>2</v>
      </c>
    </row>
    <row r="7" spans="1:6" x14ac:dyDescent="0.3">
      <c r="E7" t="s">
        <v>31</v>
      </c>
      <c r="F7" s="2">
        <f>F4*B1</f>
        <v>184.65791999999999</v>
      </c>
    </row>
    <row r="8" spans="1:6" x14ac:dyDescent="0.3">
      <c r="A8" t="s">
        <v>4</v>
      </c>
      <c r="B8">
        <v>1</v>
      </c>
      <c r="E8" t="s">
        <v>30</v>
      </c>
      <c r="F8" s="2">
        <f>F5*B2</f>
        <v>165.05279999999999</v>
      </c>
    </row>
    <row r="9" spans="1:6" x14ac:dyDescent="0.3">
      <c r="A9" t="s">
        <v>5</v>
      </c>
      <c r="B9">
        <v>2</v>
      </c>
    </row>
    <row r="10" spans="1:6" x14ac:dyDescent="0.3">
      <c r="A10" t="s">
        <v>6</v>
      </c>
      <c r="B10">
        <v>2</v>
      </c>
      <c r="E10" t="s">
        <v>32</v>
      </c>
      <c r="F10" s="2">
        <f>F7+F8</f>
        <v>349.71071999999998</v>
      </c>
    </row>
    <row r="11" spans="1:6" x14ac:dyDescent="0.3">
      <c r="A11" t="s">
        <v>20</v>
      </c>
      <c r="B11">
        <v>2</v>
      </c>
    </row>
    <row r="12" spans="1:6" x14ac:dyDescent="0.3">
      <c r="A12" t="s">
        <v>21</v>
      </c>
      <c r="B12">
        <v>2</v>
      </c>
    </row>
    <row r="14" spans="1:6" x14ac:dyDescent="0.3">
      <c r="A14" t="s">
        <v>7</v>
      </c>
      <c r="B14">
        <v>17.09</v>
      </c>
    </row>
    <row r="15" spans="1:6" x14ac:dyDescent="0.3">
      <c r="A15" t="s">
        <v>8</v>
      </c>
      <c r="B15">
        <v>52</v>
      </c>
    </row>
    <row r="16" spans="1:6" x14ac:dyDescent="0.3">
      <c r="A16" t="s">
        <v>16</v>
      </c>
      <c r="B16" s="2">
        <f>B31*B14</f>
        <v>0.27344000000000002</v>
      </c>
    </row>
    <row r="18" spans="1:2" x14ac:dyDescent="0.3">
      <c r="A18" t="s">
        <v>9</v>
      </c>
      <c r="B18">
        <v>4.25</v>
      </c>
    </row>
    <row r="19" spans="1:2" x14ac:dyDescent="0.3">
      <c r="A19" t="s">
        <v>10</v>
      </c>
      <c r="B19">
        <v>16</v>
      </c>
    </row>
    <row r="20" spans="1:2" x14ac:dyDescent="0.3">
      <c r="A20" t="s">
        <v>18</v>
      </c>
      <c r="B20" s="2">
        <f>B18*B31</f>
        <v>6.8000000000000005E-2</v>
      </c>
    </row>
    <row r="22" spans="1:2" x14ac:dyDescent="0.3">
      <c r="A22" t="s">
        <v>11</v>
      </c>
      <c r="B22">
        <v>3.54</v>
      </c>
    </row>
    <row r="23" spans="1:2" x14ac:dyDescent="0.3">
      <c r="A23" t="s">
        <v>12</v>
      </c>
      <c r="B23">
        <v>19</v>
      </c>
    </row>
    <row r="24" spans="1:2" x14ac:dyDescent="0.3">
      <c r="A24" t="s">
        <v>19</v>
      </c>
      <c r="B24" s="2">
        <f>B22*B31</f>
        <v>5.6640000000000003E-2</v>
      </c>
    </row>
    <row r="26" spans="1:2" x14ac:dyDescent="0.3">
      <c r="A26" t="s">
        <v>13</v>
      </c>
      <c r="B26">
        <v>0.63</v>
      </c>
    </row>
    <row r="27" spans="1:2" x14ac:dyDescent="0.3">
      <c r="A27" t="s">
        <v>14</v>
      </c>
      <c r="B27">
        <v>7</v>
      </c>
    </row>
    <row r="28" spans="1:2" x14ac:dyDescent="0.3">
      <c r="A28" t="s">
        <v>33</v>
      </c>
      <c r="B28" s="2">
        <f>B26*B31</f>
        <v>1.008E-2</v>
      </c>
    </row>
    <row r="30" spans="1:2" x14ac:dyDescent="0.3">
      <c r="A30" t="s">
        <v>15</v>
      </c>
      <c r="B30" s="1">
        <v>16</v>
      </c>
    </row>
    <row r="31" spans="1:2" x14ac:dyDescent="0.3">
      <c r="A31" t="s">
        <v>17</v>
      </c>
      <c r="B31" s="2">
        <f>B30/1000</f>
        <v>1.6E-2</v>
      </c>
    </row>
    <row r="33" spans="1:2" x14ac:dyDescent="0.3">
      <c r="A33" t="s">
        <v>23</v>
      </c>
      <c r="B33" s="2">
        <v>3.28</v>
      </c>
    </row>
    <row r="34" spans="1:2" x14ac:dyDescent="0.3">
      <c r="A34" t="s">
        <v>25</v>
      </c>
      <c r="B34" s="2">
        <v>2.9100000000000001E-2</v>
      </c>
    </row>
    <row r="35" spans="1:2" x14ac:dyDescent="0.3">
      <c r="A35" t="s">
        <v>26</v>
      </c>
      <c r="B35" s="2">
        <v>2.69E-2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Evans</dc:creator>
  <cp:lastModifiedBy>Alexander Evans</cp:lastModifiedBy>
  <dcterms:created xsi:type="dcterms:W3CDTF">2021-01-30T21:35:56Z</dcterms:created>
  <dcterms:modified xsi:type="dcterms:W3CDTF">2021-01-31T03:24:34Z</dcterms:modified>
</cp:coreProperties>
</file>